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FFF" sheetId="1" r:id="rId1"/>
  </sheets>
  <definedNames>
    <definedName name="_xlnm.Print_Area" localSheetId="0">'FFF'!$B$1:$F$53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<sst xmlns="http://schemas.openxmlformats.org/spreadsheetml/2006/main" count="49" uniqueCount="41">
  <si>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</si>
  <si>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</si>
  <si>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</si>
  <si>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</si>
  <si>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</si>
  <si>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</si>
  <si>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</si>
  <si>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</si>
  <si>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</si>
  <si>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</si>
  <si>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</si>
  <si>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</si>
  <si>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</si>
  <si>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</si>
  <si>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</si>
  <si>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</si>
  <si>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</si>
  <si>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</si>
  <si>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</si>
  <si>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</si>
  <si>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</si>
  <si>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</si>
  <si>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</si>
  <si>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</si>
  <si>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</si>
  <si>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</si>
  <si>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</si>
  <si>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</si>
  <si>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</si>
  <si>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</si>
  <si>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</si>
  <si>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</si>
  <si>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</si>
  <si>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</si>
  <si>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</si>
  <si>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</si>
  <si>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</si>
  <si>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</si>
  <si>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</si>
  <si>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Flujo de Fondos
Del 01 de Enero al 30 de Junio de 2020</t>
  </si>
  <si>
    <t>Nota: La diferencia de 1,108,645,340 en lo aprobado de Ingresos corresponde a los Remanentes de ejercicios anteriores como entradas.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</si>
</sst>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2" xfId="0" applyFont="1" applyBorder="1" applyAlignment="1">
      <alignment horizontal="left" indent="1"/>
    </xf>
    <xf numFmtId="0" fontId="5" fillId="0" borderId="2" xfId="0" applyFont="1" applyBorder="1"/>
    <xf numFmtId="0" fontId="5" fillId="0" borderId="5" xfId="0" applyFont="1" applyBorder="1"/>
    <xf numFmtId="0" fontId="4" fillId="0" borderId="2" xfId="0" applyFont="1" applyFill="1" applyBorder="1" applyAlignment="1">
      <alignment horizontal="left" vertical="center" indent="1"/>
    </xf>
    <xf numFmtId="0" fontId="3" fillId="0" borderId="5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6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12" xfId="0" applyFont="1" applyBorder="1"/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/>
    <xf numFmtId="43" fontId="2" fillId="0" borderId="0" xfId="23" applyFont="1"/>
    <xf numFmtId="43" fontId="2" fillId="0" borderId="0" xfId="0" applyNumberFormat="1" applyFont="1"/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14" xfId="20" applyFont="1" applyFill="1" applyBorder="1" applyAlignment="1" applyProtection="1">
      <alignment horizontal="center" vertical="center" wrapText="1"/>
      <protection locked="0"/>
    </xf>
    <xf numFmtId="0" fontId="3" fillId="2" borderId="15" xfId="20" applyFont="1" applyFill="1" applyBorder="1" applyAlignment="1" applyProtection="1">
      <alignment horizontal="center" vertical="center" wrapText="1"/>
      <protection locked="0"/>
    </xf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 2" xfId="21"/>
    <cellStyle name="Millares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1352550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tabSelected="1" view="pageBreakPreview" zoomScaleSheetLayoutView="100" workbookViewId="0" topLeftCell="A1">
      <selection activeCell="J23" sqref="J23"/>
    </sheetView>
  </sheetViews>
  <sheetFormatPr defaultColWidth="11.421875" defaultRowHeight="15"/>
  <cols>
    <col min="1" max="1" width="11.8515625" style="1" customWidth="1"/>
    <col min="2" max="2" width="44.00390625" style="1" customWidth="1"/>
    <col min="3" max="5" width="17.7109375" style="1" customWidth="1"/>
    <col min="6" max="6" width="14.140625" style="1" bestFit="1" customWidth="1"/>
    <col min="7" max="7" width="12.00390625" style="1" bestFit="1" customWidth="1"/>
    <col min="8" max="16384" width="11.421875" style="1" customWidth="1"/>
  </cols>
  <sheetData>
    <row r="1" spans="2:5" ht="39.95" customHeight="1">
      <c r="B1" s="35" t="s">
        <v>39</v>
      </c>
      <c r="C1" s="36"/>
      <c r="D1" s="36"/>
      <c r="E1" s="37"/>
    </row>
    <row r="2" spans="2:5" ht="22.5">
      <c r="B2" s="5" t="s">
        <v>20</v>
      </c>
      <c r="C2" s="4" t="s">
        <v>22</v>
      </c>
      <c r="D2" s="4" t="s">
        <v>21</v>
      </c>
      <c r="E2" s="4" t="s">
        <v>23</v>
      </c>
    </row>
    <row r="3" spans="2:5" ht="15">
      <c r="B3" s="2" t="s">
        <v>0</v>
      </c>
      <c r="C3" s="13">
        <f>SUM(C4:C13)</f>
        <v>6073561307.48</v>
      </c>
      <c r="D3" s="13">
        <f aca="true" t="shared" si="0" ref="D3:E3">SUM(D4:D13)</f>
        <v>3490442508.109999</v>
      </c>
      <c r="E3" s="14">
        <f t="shared" si="0"/>
        <v>3490468331.879999</v>
      </c>
    </row>
    <row r="4" spans="2:5" ht="15">
      <c r="B4" s="10" t="s">
        <v>1</v>
      </c>
      <c r="C4" s="15">
        <v>1288073981.19</v>
      </c>
      <c r="D4" s="15">
        <v>924943686.1899996</v>
      </c>
      <c r="E4" s="16">
        <v>924948609.9299996</v>
      </c>
    </row>
    <row r="5" spans="2:5" ht="15">
      <c r="B5" s="10" t="s">
        <v>2</v>
      </c>
      <c r="C5" s="15">
        <v>0</v>
      </c>
      <c r="D5" s="15">
        <v>0</v>
      </c>
      <c r="E5" s="16">
        <v>0</v>
      </c>
    </row>
    <row r="6" spans="2:5" ht="15">
      <c r="B6" s="10" t="s">
        <v>3</v>
      </c>
      <c r="C6" s="15">
        <v>19671.62</v>
      </c>
      <c r="D6" s="15">
        <v>2540</v>
      </c>
      <c r="E6" s="16">
        <v>2540</v>
      </c>
    </row>
    <row r="7" spans="2:5" ht="15">
      <c r="B7" s="10" t="s">
        <v>4</v>
      </c>
      <c r="C7" s="15">
        <v>390822898.14</v>
      </c>
      <c r="D7" s="15">
        <v>184538229.85000005</v>
      </c>
      <c r="E7" s="16">
        <v>184556901.85000005</v>
      </c>
    </row>
    <row r="8" spans="2:5" ht="15">
      <c r="B8" s="10" t="s">
        <v>5</v>
      </c>
      <c r="C8" s="15">
        <v>113694776.69999997</v>
      </c>
      <c r="D8" s="15">
        <v>54001371.43</v>
      </c>
      <c r="E8" s="16">
        <v>54001371.43</v>
      </c>
    </row>
    <row r="9" spans="2:7" ht="15">
      <c r="B9" s="10" t="s">
        <v>6</v>
      </c>
      <c r="C9" s="15">
        <v>241157668.06</v>
      </c>
      <c r="D9" s="15">
        <v>107481754.77000001</v>
      </c>
      <c r="E9" s="16">
        <v>107483982.80000001</v>
      </c>
      <c r="F9" s="33"/>
      <c r="G9" s="32"/>
    </row>
    <row r="10" spans="2:5" ht="15">
      <c r="B10" s="10" t="s">
        <v>7</v>
      </c>
      <c r="C10" s="15">
        <v>0</v>
      </c>
      <c r="D10" s="15">
        <v>0</v>
      </c>
      <c r="E10" s="16">
        <v>0</v>
      </c>
    </row>
    <row r="11" spans="2:7" ht="15">
      <c r="B11" s="10" t="s">
        <v>8</v>
      </c>
      <c r="C11" s="15">
        <v>4039792311.7699995</v>
      </c>
      <c r="D11" s="15">
        <v>2219474925.8699994</v>
      </c>
      <c r="E11" s="16">
        <v>2219474925.8699994</v>
      </c>
      <c r="F11" s="33"/>
      <c r="G11" s="34"/>
    </row>
    <row r="12" spans="2:5" ht="15">
      <c r="B12" s="10" t="s">
        <v>9</v>
      </c>
      <c r="C12" s="15">
        <v>0</v>
      </c>
      <c r="D12" s="15">
        <v>0</v>
      </c>
      <c r="E12" s="16">
        <v>0</v>
      </c>
    </row>
    <row r="13" spans="2:5" ht="15">
      <c r="B13" s="10" t="s">
        <v>10</v>
      </c>
      <c r="C13" s="15">
        <v>0</v>
      </c>
      <c r="D13" s="15">
        <v>0</v>
      </c>
      <c r="E13" s="16">
        <v>0</v>
      </c>
    </row>
    <row r="14" spans="2:5" ht="15">
      <c r="B14" s="3" t="s">
        <v>11</v>
      </c>
      <c r="C14" s="17">
        <f>SUM(C15:C23)</f>
        <v>7182206647.819999</v>
      </c>
      <c r="D14" s="17">
        <f aca="true" t="shared" si="1" ref="D14:E14">SUM(D15:D23)</f>
        <v>2648441906.04</v>
      </c>
      <c r="E14" s="18">
        <f t="shared" si="1"/>
        <v>2581422381.7800007</v>
      </c>
    </row>
    <row r="15" spans="2:5" ht="15">
      <c r="B15" s="10" t="s">
        <v>12</v>
      </c>
      <c r="C15" s="15">
        <v>2533345849.889999</v>
      </c>
      <c r="D15" s="15">
        <v>1017272433.3300004</v>
      </c>
      <c r="E15" s="16">
        <v>1016662399.1800007</v>
      </c>
    </row>
    <row r="16" spans="2:5" ht="15">
      <c r="B16" s="10" t="s">
        <v>13</v>
      </c>
      <c r="C16" s="15">
        <v>381289798.0499999</v>
      </c>
      <c r="D16" s="15">
        <v>145292440.83999997</v>
      </c>
      <c r="E16" s="16">
        <v>140302431.9600002</v>
      </c>
    </row>
    <row r="17" spans="2:5" ht="15">
      <c r="B17" s="10" t="s">
        <v>14</v>
      </c>
      <c r="C17" s="15">
        <v>1358763131.999999</v>
      </c>
      <c r="D17" s="15">
        <v>456169091.2699998</v>
      </c>
      <c r="E17" s="16">
        <v>442934184.5499998</v>
      </c>
    </row>
    <row r="18" spans="2:5" ht="15">
      <c r="B18" s="10" t="s">
        <v>9</v>
      </c>
      <c r="C18" s="15">
        <v>1134297982.4900005</v>
      </c>
      <c r="D18" s="15">
        <v>572549520.48</v>
      </c>
      <c r="E18" s="16">
        <v>543641889.2</v>
      </c>
    </row>
    <row r="19" spans="2:5" ht="15">
      <c r="B19" s="10" t="s">
        <v>15</v>
      </c>
      <c r="C19" s="15">
        <v>216309120.71000004</v>
      </c>
      <c r="D19" s="15">
        <v>21008099.93999998</v>
      </c>
      <c r="E19" s="16">
        <v>20744112.369999986</v>
      </c>
    </row>
    <row r="20" spans="2:5" ht="15">
      <c r="B20" s="10" t="s">
        <v>16</v>
      </c>
      <c r="C20" s="15">
        <v>1390761812</v>
      </c>
      <c r="D20" s="15">
        <v>352782054.0999999</v>
      </c>
      <c r="E20" s="16">
        <v>333769098.44</v>
      </c>
    </row>
    <row r="21" spans="2:5" ht="15">
      <c r="B21" s="10" t="s">
        <v>17</v>
      </c>
      <c r="C21" s="15">
        <v>9055572.3</v>
      </c>
      <c r="D21" s="15">
        <v>1097988.2</v>
      </c>
      <c r="E21" s="16">
        <v>1097988.2</v>
      </c>
    </row>
    <row r="22" spans="2:5" ht="15">
      <c r="B22" s="10" t="s">
        <v>18</v>
      </c>
      <c r="C22" s="15">
        <v>0</v>
      </c>
      <c r="D22" s="15">
        <v>0</v>
      </c>
      <c r="E22" s="16">
        <v>0</v>
      </c>
    </row>
    <row r="23" spans="2:5" ht="15">
      <c r="B23" s="10" t="s">
        <v>19</v>
      </c>
      <c r="C23" s="15">
        <v>158383380.38</v>
      </c>
      <c r="D23" s="15">
        <v>82270277.88</v>
      </c>
      <c r="E23" s="16">
        <v>82270277.88</v>
      </c>
    </row>
    <row r="24" spans="2:5" ht="15">
      <c r="B24" s="11" t="s">
        <v>24</v>
      </c>
      <c r="C24" s="19">
        <f>C3-C14</f>
        <v>-1108645340.3399992</v>
      </c>
      <c r="D24" s="19">
        <f>D3-D14</f>
        <v>842000602.0699992</v>
      </c>
      <c r="E24" s="20">
        <f>E3-E14</f>
        <v>909045950.0999985</v>
      </c>
    </row>
    <row r="25" spans="2:5" ht="15">
      <c r="B25" s="12"/>
      <c r="C25" s="21"/>
      <c r="D25" s="21"/>
      <c r="E25" s="21"/>
    </row>
    <row r="26" spans="2:5" ht="22.5">
      <c r="B26" s="5" t="s">
        <v>20</v>
      </c>
      <c r="C26" s="22" t="s">
        <v>22</v>
      </c>
      <c r="D26" s="22" t="s">
        <v>21</v>
      </c>
      <c r="E26" s="22" t="s">
        <v>23</v>
      </c>
    </row>
    <row r="27" spans="2:5" ht="15">
      <c r="B27" s="6" t="s">
        <v>25</v>
      </c>
      <c r="C27" s="13">
        <f>SUM(C28:C34)</f>
        <v>5380474108.509998</v>
      </c>
      <c r="D27" s="13">
        <f>SUM(D28:D34)</f>
        <v>2021987102.8500018</v>
      </c>
      <c r="E27" s="14">
        <f>SUM(E28:E34)</f>
        <v>1998589234.8600016</v>
      </c>
    </row>
    <row r="28" spans="2:5" ht="15">
      <c r="B28" s="7" t="s">
        <v>26</v>
      </c>
      <c r="C28" s="23">
        <v>2813602373.109999</v>
      </c>
      <c r="D28" s="23">
        <v>1004922049.5500015</v>
      </c>
      <c r="E28" s="24">
        <v>984650355.6700017</v>
      </c>
    </row>
    <row r="29" spans="2:5" ht="15">
      <c r="B29" s="7" t="s">
        <v>27</v>
      </c>
      <c r="C29" s="23">
        <v>0</v>
      </c>
      <c r="D29" s="23">
        <v>0</v>
      </c>
      <c r="E29" s="23">
        <v>0</v>
      </c>
    </row>
    <row r="30" spans="2:5" ht="15">
      <c r="B30" s="7" t="s">
        <v>28</v>
      </c>
      <c r="C30" s="23">
        <v>0</v>
      </c>
      <c r="D30" s="23">
        <v>0</v>
      </c>
      <c r="E30" s="23">
        <v>0</v>
      </c>
    </row>
    <row r="31" spans="2:5" ht="15">
      <c r="B31" s="7" t="s">
        <v>29</v>
      </c>
      <c r="C31" s="23">
        <v>0</v>
      </c>
      <c r="D31" s="23">
        <v>0</v>
      </c>
      <c r="E31" s="24">
        <v>0</v>
      </c>
    </row>
    <row r="32" spans="2:5" ht="15">
      <c r="B32" s="7" t="s">
        <v>30</v>
      </c>
      <c r="C32" s="23">
        <v>2566871735.399999</v>
      </c>
      <c r="D32" s="23">
        <v>1017065053.3000003</v>
      </c>
      <c r="E32" s="24">
        <v>1013938879.1899998</v>
      </c>
    </row>
    <row r="33" spans="2:5" ht="15">
      <c r="B33" s="7" t="s">
        <v>31</v>
      </c>
      <c r="C33" s="23">
        <v>0</v>
      </c>
      <c r="D33" s="23">
        <v>0</v>
      </c>
      <c r="E33" s="23">
        <v>0</v>
      </c>
    </row>
    <row r="34" spans="2:5" ht="15">
      <c r="B34" s="7" t="s">
        <v>32</v>
      </c>
      <c r="C34" s="23">
        <v>0</v>
      </c>
      <c r="D34" s="23">
        <v>0</v>
      </c>
      <c r="E34" s="23">
        <v>0</v>
      </c>
    </row>
    <row r="35" spans="2:5" ht="15">
      <c r="B35" s="8" t="s">
        <v>33</v>
      </c>
      <c r="C35" s="25">
        <f>SUM(C36:C38)</f>
        <v>1801732540.7099998</v>
      </c>
      <c r="D35" s="25">
        <f>SUM(D36:D38)</f>
        <v>626454803.1899999</v>
      </c>
      <c r="E35" s="26">
        <f>SUM(E36:E38)</f>
        <v>582833146.92</v>
      </c>
    </row>
    <row r="36" spans="2:5" ht="15">
      <c r="B36" s="7" t="s">
        <v>30</v>
      </c>
      <c r="C36" s="23">
        <v>1426569601.3999999</v>
      </c>
      <c r="D36" s="23">
        <v>512773428.23999995</v>
      </c>
      <c r="E36" s="24">
        <v>469333916.90999997</v>
      </c>
    </row>
    <row r="37" spans="2:5" ht="15">
      <c r="B37" s="7" t="s">
        <v>31</v>
      </c>
      <c r="C37" s="23">
        <v>375162939.31</v>
      </c>
      <c r="D37" s="23">
        <v>113681374.95</v>
      </c>
      <c r="E37" s="24">
        <v>113499230.01</v>
      </c>
    </row>
    <row r="38" spans="2:5" ht="15">
      <c r="B38" s="7" t="s">
        <v>34</v>
      </c>
      <c r="C38" s="23">
        <v>0</v>
      </c>
      <c r="D38" s="23">
        <v>0</v>
      </c>
      <c r="E38" s="23">
        <v>0</v>
      </c>
    </row>
    <row r="39" spans="2:5" ht="15">
      <c r="B39" s="9" t="s">
        <v>24</v>
      </c>
      <c r="C39" s="27">
        <f>C27+C35</f>
        <v>7182206649.219998</v>
      </c>
      <c r="D39" s="27">
        <f aca="true" t="shared" si="2" ref="D39:E39">D27+D35</f>
        <v>2648441906.040002</v>
      </c>
      <c r="E39" s="28">
        <f t="shared" si="2"/>
        <v>2581422381.7800016</v>
      </c>
    </row>
    <row r="40" ht="15">
      <c r="B40" s="1" t="s">
        <v>40</v>
      </c>
    </row>
    <row r="47" spans="4:6" ht="81" customHeight="1">
      <c r="D47" s="29"/>
      <c r="E47" s="29"/>
      <c r="F47" s="29"/>
    </row>
    <row r="48" spans="2:6" ht="15">
      <c r="B48" s="30" t="s">
        <v>35</v>
      </c>
      <c r="D48" s="38" t="s">
        <v>36</v>
      </c>
      <c r="E48" s="38"/>
      <c r="F48" s="38"/>
    </row>
    <row r="49" spans="2:6" ht="15">
      <c r="B49" s="31" t="s">
        <v>37</v>
      </c>
      <c r="D49" s="39" t="s">
        <v>38</v>
      </c>
      <c r="E49" s="39"/>
      <c r="F49" s="39"/>
    </row>
  </sheetData>
  <mergeCells count="3">
    <mergeCell ref="B1:E1"/>
    <mergeCell ref="D48:F48"/>
    <mergeCell ref="D49:F49"/>
  </mergeCell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2020-07-22T13:43:45Z</cp:lastPrinted>
  <dcterms:created xsi:type="dcterms:W3CDTF">2017-12-20T04:54:53Z</dcterms:created>
  <dcterms:modified xsi:type="dcterms:W3CDTF">2020-07-29T15:05:10Z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